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500" activeTab="0"/>
  </bookViews>
  <sheets>
    <sheet name="2011" sheetId="1" r:id="rId1"/>
    <sheet name="Blad2" sheetId="2" r:id="rId2"/>
    <sheet name="Blad3" sheetId="3" r:id="rId3"/>
  </sheets>
  <definedNames>
    <definedName name="_xlnm.Print_Area" localSheetId="0">'2011'!$A$1:$E$31</definedName>
  </definedNames>
  <calcPr fullCalcOnLoad="1"/>
</workbook>
</file>

<file path=xl/sharedStrings.xml><?xml version="1.0" encoding="utf-8"?>
<sst xmlns="http://schemas.openxmlformats.org/spreadsheetml/2006/main" count="35" uniqueCount="25">
  <si>
    <t>€</t>
  </si>
  <si>
    <t>Baten</t>
  </si>
  <si>
    <t>Som der baten</t>
  </si>
  <si>
    <t>Lasten</t>
  </si>
  <si>
    <t>Beheerlasten</t>
  </si>
  <si>
    <t>Activiteitenlasten</t>
  </si>
  <si>
    <t>Som der lasten</t>
  </si>
  <si>
    <t>Saldo rentebaten en –lasten</t>
  </si>
  <si>
    <t>Exploitatiesaldo</t>
  </si>
  <si>
    <t>Juridische procedures</t>
  </si>
  <si>
    <t>Verlies- en winstrekening</t>
  </si>
  <si>
    <t>Promotie</t>
  </si>
  <si>
    <t xml:space="preserve">Landschap N.H.: leden- en financ.adm.  </t>
  </si>
  <si>
    <t xml:space="preserve">Bestuurskosten en  A.L.V.  </t>
  </si>
  <si>
    <t xml:space="preserve">Publiciteit                               </t>
  </si>
  <si>
    <t xml:space="preserve">Bijdrage VBIJ activiteiten     </t>
  </si>
  <si>
    <t xml:space="preserve"> </t>
  </si>
  <si>
    <t>Bijdragen en giften</t>
  </si>
  <si>
    <t>Projecten</t>
  </si>
  <si>
    <t>Statutenwijziging</t>
  </si>
  <si>
    <t xml:space="preserve">Diversen </t>
  </si>
  <si>
    <t>Secretariaat- burokosten    (o.a combola's)</t>
  </si>
  <si>
    <t>Contributies en donaties ( incl. jubileum boek )</t>
  </si>
  <si>
    <t>Jubileum boek</t>
  </si>
  <si>
    <t>Rente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</si>
</sst>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_-;_-* #,##0\-;_-* &quot;-&quot;??_-;_-@_-"/>
    <numFmt numFmtId="173" formatCode="#,##0.000"/>
    <numFmt numFmtId="174" formatCode="#,##0.0000"/>
    <numFmt numFmtId="175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39" fillId="23" borderId="4" applyNumberFormat="0" applyAlignment="0" applyProtection="0"/>
    <xf numFmtId="0" fontId="6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42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46" fillId="26" borderId="0" applyNumberFormat="0" applyBorder="0" applyAlignment="0" applyProtection="0"/>
    <xf numFmtId="0" fontId="14" fillId="27" borderId="0" applyNumberFormat="0" applyBorder="0" applyAlignment="0" applyProtection="0"/>
    <xf numFmtId="0" fontId="12" fillId="28" borderId="13" applyNumberFormat="0" applyFont="0" applyAlignment="0" applyProtection="0"/>
    <xf numFmtId="0" fontId="0" fillId="29" borderId="14" applyNumberFormat="0" applyFont="0" applyAlignment="0" applyProtection="0"/>
    <xf numFmtId="0" fontId="47" fillId="30" borderId="0" applyNumberFormat="0" applyBorder="0" applyAlignment="0" applyProtection="0"/>
    <xf numFmtId="0" fontId="15" fillId="21" borderId="15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6" applyNumberFormat="0" applyFill="0" applyAlignment="0" applyProtection="0"/>
    <xf numFmtId="0" fontId="17" fillId="0" borderId="17" applyNumberFormat="0" applyFill="0" applyAlignment="0" applyProtection="0"/>
    <xf numFmtId="0" fontId="50" fillId="20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68" applyFont="1" applyAlignment="1">
      <alignment horizontal="left" indent="4"/>
      <protection/>
    </xf>
    <xf numFmtId="0" fontId="20" fillId="0" borderId="0" xfId="68" applyFont="1">
      <alignment/>
      <protection/>
    </xf>
    <xf numFmtId="0" fontId="21" fillId="0" borderId="19" xfId="68" applyFont="1" applyBorder="1">
      <alignment/>
      <protection/>
    </xf>
    <xf numFmtId="0" fontId="22" fillId="0" borderId="19" xfId="68" applyFont="1" applyBorder="1">
      <alignment/>
      <protection/>
    </xf>
    <xf numFmtId="0" fontId="21" fillId="0" borderId="19" xfId="68" applyFont="1" applyBorder="1" applyAlignment="1">
      <alignment horizontal="center"/>
      <protection/>
    </xf>
    <xf numFmtId="0" fontId="22" fillId="0" borderId="0" xfId="68" applyFont="1" applyBorder="1">
      <alignment/>
      <protection/>
    </xf>
    <xf numFmtId="0" fontId="22" fillId="0" borderId="20" xfId="68" applyFont="1" applyBorder="1">
      <alignment/>
      <protection/>
    </xf>
    <xf numFmtId="0" fontId="22" fillId="0" borderId="20" xfId="68" applyFont="1" applyBorder="1" applyAlignment="1">
      <alignment horizontal="center"/>
      <protection/>
    </xf>
    <xf numFmtId="0" fontId="21" fillId="0" borderId="0" xfId="68" applyFont="1" applyAlignment="1">
      <alignment horizontal="justify"/>
      <protection/>
    </xf>
    <xf numFmtId="0" fontId="22" fillId="0" borderId="0" xfId="68" applyFont="1">
      <alignment/>
      <protection/>
    </xf>
    <xf numFmtId="0" fontId="22" fillId="0" borderId="0" xfId="68" applyFont="1" applyAlignment="1">
      <alignment horizontal="left" indent="2"/>
      <protection/>
    </xf>
    <xf numFmtId="0" fontId="21" fillId="0" borderId="0" xfId="68" applyFont="1" applyAlignment="1">
      <alignment horizontal="left" indent="2"/>
      <protection/>
    </xf>
    <xf numFmtId="0" fontId="23" fillId="0" borderId="0" xfId="0" applyFont="1" applyAlignment="1">
      <alignment horizontal="center"/>
    </xf>
    <xf numFmtId="0" fontId="21" fillId="0" borderId="0" xfId="68" applyFont="1" applyBorder="1">
      <alignment/>
      <protection/>
    </xf>
    <xf numFmtId="4" fontId="22" fillId="0" borderId="0" xfId="68" applyNumberFormat="1" applyFont="1" applyAlignment="1">
      <alignment horizontal="right"/>
      <protection/>
    </xf>
    <xf numFmtId="4" fontId="19" fillId="0" borderId="0" xfId="68" applyNumberFormat="1" applyFont="1" applyAlignment="1">
      <alignment/>
      <protection/>
    </xf>
    <xf numFmtId="4" fontId="22" fillId="0" borderId="19" xfId="68" applyNumberFormat="1" applyFont="1" applyBorder="1" applyAlignment="1">
      <alignment/>
      <protection/>
    </xf>
    <xf numFmtId="4" fontId="22" fillId="0" borderId="0" xfId="68" applyNumberFormat="1" applyFont="1" applyAlignment="1">
      <alignment/>
      <protection/>
    </xf>
    <xf numFmtId="4" fontId="20" fillId="0" borderId="0" xfId="68" applyNumberFormat="1" applyFont="1" applyAlignment="1">
      <alignment/>
      <protection/>
    </xf>
    <xf numFmtId="4" fontId="0" fillId="0" borderId="0" xfId="0" applyNumberFormat="1" applyAlignment="1">
      <alignment/>
    </xf>
    <xf numFmtId="4" fontId="22" fillId="0" borderId="0" xfId="68" applyNumberFormat="1" applyFont="1" applyBorder="1" applyAlignment="1">
      <alignment/>
      <protection/>
    </xf>
    <xf numFmtId="4" fontId="22" fillId="0" borderId="21" xfId="68" applyNumberFormat="1" applyFont="1" applyBorder="1" applyAlignment="1">
      <alignment/>
      <protection/>
    </xf>
    <xf numFmtId="4" fontId="20" fillId="0" borderId="0" xfId="68" applyNumberFormat="1" applyFo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Go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Linked Cell" xfId="60"/>
    <cellStyle name="Neutraal" xfId="61"/>
    <cellStyle name="Neutral" xfId="62"/>
    <cellStyle name="Note" xfId="63"/>
    <cellStyle name="Notitie" xfId="64"/>
    <cellStyle name="Ongeldig" xfId="65"/>
    <cellStyle name="Output" xfId="66"/>
    <cellStyle name="Percent" xfId="67"/>
    <cellStyle name="Standaard_Blad1" xfId="68"/>
    <cellStyle name="Titel" xfId="69"/>
    <cellStyle name="Title" xfId="70"/>
    <cellStyle name="Totaal" xfId="71"/>
    <cellStyle name="Total" xfId="72"/>
    <cellStyle name="Uitvoer" xfId="73"/>
    <cellStyle name="Currency" xfId="74"/>
    <cellStyle name="Currency [0]" xfId="75"/>
    <cellStyle name="Verklarende tekst" xfId="76"/>
    <cellStyle name="Waarschuwingstekst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64.28125" style="0" customWidth="1"/>
    <col min="3" max="3" width="15.8515625" style="0" customWidth="1"/>
    <col min="4" max="4" width="19.421875" style="20" customWidth="1"/>
    <col min="5" max="5" width="19.421875" style="0" customWidth="1"/>
  </cols>
  <sheetData>
    <row r="1" spans="1:4" ht="15.75">
      <c r="A1" s="1"/>
      <c r="B1" s="1"/>
      <c r="C1" s="1"/>
      <c r="D1" s="16"/>
    </row>
    <row r="2" spans="1:5" ht="15.75">
      <c r="A2" s="3"/>
      <c r="B2" s="4" t="s">
        <v>16</v>
      </c>
      <c r="C2" s="4"/>
      <c r="D2" s="17"/>
      <c r="E2" s="5"/>
    </row>
    <row r="3" spans="1:5" ht="15.75">
      <c r="A3" s="6"/>
      <c r="B3" s="14" t="s">
        <v>10</v>
      </c>
      <c r="C3" s="13">
        <v>2014</v>
      </c>
      <c r="D3" s="13">
        <v>2013</v>
      </c>
      <c r="E3" s="13">
        <v>2012</v>
      </c>
    </row>
    <row r="4" spans="1:5" ht="15.75" thickBot="1">
      <c r="A4" s="7"/>
      <c r="B4" s="7"/>
      <c r="C4" s="8" t="s">
        <v>0</v>
      </c>
      <c r="D4" s="8" t="s">
        <v>0</v>
      </c>
      <c r="E4" s="8" t="s">
        <v>0</v>
      </c>
    </row>
    <row r="5" spans="1:5" ht="15.75">
      <c r="A5" s="9" t="s">
        <v>1</v>
      </c>
      <c r="B5" s="10"/>
      <c r="C5" s="10"/>
      <c r="D5" s="10"/>
      <c r="E5" s="10"/>
    </row>
    <row r="6" spans="1:5" ht="15">
      <c r="A6" s="11" t="s">
        <v>16</v>
      </c>
      <c r="B6" s="11" t="s">
        <v>22</v>
      </c>
      <c r="C6" s="18">
        <v>33186.75</v>
      </c>
      <c r="D6" s="18">
        <v>37566.65</v>
      </c>
      <c r="E6" s="18">
        <v>84111.04</v>
      </c>
    </row>
    <row r="7" spans="1:5" ht="15">
      <c r="A7" s="11"/>
      <c r="B7" s="11" t="s">
        <v>24</v>
      </c>
      <c r="C7" s="18">
        <v>175.93</v>
      </c>
      <c r="D7" s="18">
        <v>289.72</v>
      </c>
      <c r="E7" s="18"/>
    </row>
    <row r="8" spans="1:5" ht="15">
      <c r="A8" s="10"/>
      <c r="B8" s="11" t="s">
        <v>17</v>
      </c>
      <c r="C8" s="18">
        <v>2000</v>
      </c>
      <c r="D8" s="18">
        <v>0</v>
      </c>
      <c r="E8" s="18">
        <v>25</v>
      </c>
    </row>
    <row r="9" spans="1:5" ht="15.75">
      <c r="A9" s="12" t="s">
        <v>2</v>
      </c>
      <c r="B9" s="10"/>
      <c r="C9" s="17">
        <f>SUM(C6:C8)</f>
        <v>35362.68</v>
      </c>
      <c r="D9" s="17">
        <f>SUM(D6:D8)</f>
        <v>37856.37</v>
      </c>
      <c r="E9" s="17">
        <f>SUM(E6:E8)</f>
        <v>84136.04</v>
      </c>
    </row>
    <row r="10" spans="1:5" ht="15">
      <c r="A10" s="10"/>
      <c r="B10" s="10"/>
      <c r="C10" s="18"/>
      <c r="D10" s="18"/>
      <c r="E10" s="18"/>
    </row>
    <row r="11" spans="1:5" ht="31.5">
      <c r="A11" s="9" t="s">
        <v>3</v>
      </c>
      <c r="B11" s="10"/>
      <c r="C11" s="18"/>
      <c r="D11" s="18"/>
      <c r="E11" s="18"/>
    </row>
    <row r="12" spans="1:5" ht="15.75">
      <c r="A12" s="12" t="s">
        <v>4</v>
      </c>
      <c r="B12" s="10"/>
      <c r="C12" s="18"/>
      <c r="D12" s="18"/>
      <c r="E12" s="18"/>
    </row>
    <row r="13" spans="1:5" ht="15">
      <c r="A13" s="11" t="s">
        <v>16</v>
      </c>
      <c r="B13" s="11" t="s">
        <v>12</v>
      </c>
      <c r="C13" s="18">
        <v>0</v>
      </c>
      <c r="D13" s="18">
        <v>0</v>
      </c>
      <c r="E13" s="18">
        <v>0</v>
      </c>
    </row>
    <row r="14" spans="1:5" ht="15">
      <c r="A14" s="11" t="s">
        <v>16</v>
      </c>
      <c r="B14" s="11" t="s">
        <v>21</v>
      </c>
      <c r="C14" s="18">
        <v>1603.55</v>
      </c>
      <c r="D14" s="18">
        <v>4522.61</v>
      </c>
      <c r="E14" s="18">
        <v>3031.24</v>
      </c>
    </row>
    <row r="15" spans="1:5" ht="15">
      <c r="A15" s="11" t="s">
        <v>16</v>
      </c>
      <c r="B15" s="11" t="s">
        <v>13</v>
      </c>
      <c r="C15" s="18">
        <v>2767.81</v>
      </c>
      <c r="D15" s="18">
        <v>3853.42</v>
      </c>
      <c r="E15" s="18">
        <v>10522.48</v>
      </c>
    </row>
    <row r="16" spans="1:5" ht="15">
      <c r="A16" s="11"/>
      <c r="B16" s="11" t="s">
        <v>19</v>
      </c>
      <c r="C16" s="18">
        <v>0</v>
      </c>
      <c r="D16" s="18">
        <v>0</v>
      </c>
      <c r="E16" s="18">
        <v>0</v>
      </c>
    </row>
    <row r="17" spans="1:5" ht="15">
      <c r="A17" s="10"/>
      <c r="B17" s="10"/>
      <c r="C17" s="17">
        <f>SUM(C13:C16)</f>
        <v>4371.36</v>
      </c>
      <c r="D17" s="17">
        <f>SUM(D13:D16)</f>
        <v>8376.029999999999</v>
      </c>
      <c r="E17" s="17">
        <f>SUM(E13:E16)</f>
        <v>13553.72</v>
      </c>
    </row>
    <row r="18" spans="1:5" ht="15.75">
      <c r="A18" s="12" t="s">
        <v>5</v>
      </c>
      <c r="B18" s="10"/>
      <c r="C18" s="18"/>
      <c r="D18" s="18"/>
      <c r="E18" s="18"/>
    </row>
    <row r="19" spans="1:5" ht="15">
      <c r="A19" s="11" t="s">
        <v>16</v>
      </c>
      <c r="B19" s="11" t="s">
        <v>9</v>
      </c>
      <c r="C19" s="18">
        <v>0</v>
      </c>
      <c r="D19" s="18">
        <v>0</v>
      </c>
      <c r="E19" s="18">
        <v>0</v>
      </c>
    </row>
    <row r="20" spans="1:5" ht="15">
      <c r="A20" s="11" t="s">
        <v>16</v>
      </c>
      <c r="B20" s="11" t="s">
        <v>14</v>
      </c>
      <c r="C20" s="18">
        <v>15354.56</v>
      </c>
      <c r="D20" s="18">
        <v>11302.77</v>
      </c>
      <c r="E20" s="18">
        <v>5331.31</v>
      </c>
    </row>
    <row r="21" spans="1:5" ht="15">
      <c r="A21" s="11"/>
      <c r="B21" s="11" t="s">
        <v>11</v>
      </c>
      <c r="C21" s="18">
        <v>345.24</v>
      </c>
      <c r="D21" s="18">
        <v>1101.23</v>
      </c>
      <c r="E21" s="18">
        <v>10094.79</v>
      </c>
    </row>
    <row r="22" spans="1:5" ht="15">
      <c r="A22" s="11"/>
      <c r="B22" s="11" t="s">
        <v>18</v>
      </c>
      <c r="C22" s="18">
        <v>0</v>
      </c>
      <c r="D22" s="18">
        <v>0</v>
      </c>
      <c r="E22" s="18">
        <v>0</v>
      </c>
    </row>
    <row r="23" spans="1:5" ht="15">
      <c r="A23" s="11" t="s">
        <v>16</v>
      </c>
      <c r="B23" s="11" t="s">
        <v>23</v>
      </c>
      <c r="C23" s="15">
        <v>176</v>
      </c>
      <c r="D23" s="15">
        <v>0</v>
      </c>
      <c r="E23" s="15">
        <v>27351.3</v>
      </c>
    </row>
    <row r="24" spans="1:5" ht="15">
      <c r="A24" s="11"/>
      <c r="B24" s="11" t="s">
        <v>20</v>
      </c>
      <c r="C24" s="15">
        <v>0.01</v>
      </c>
      <c r="D24" s="15">
        <v>0</v>
      </c>
      <c r="E24" s="15">
        <v>100.05</v>
      </c>
    </row>
    <row r="25" spans="1:5" ht="15">
      <c r="A25" s="11" t="s">
        <v>16</v>
      </c>
      <c r="B25" s="11" t="s">
        <v>15</v>
      </c>
      <c r="C25" s="18">
        <v>18371</v>
      </c>
      <c r="D25" s="18">
        <v>18291</v>
      </c>
      <c r="E25" s="18">
        <v>16410</v>
      </c>
    </row>
    <row r="26" spans="1:5" ht="15">
      <c r="A26" s="10"/>
      <c r="B26" s="10"/>
      <c r="C26" s="17">
        <f>SUM(C19:C25)</f>
        <v>34246.81</v>
      </c>
      <c r="D26" s="17">
        <f>SUM(D19:D25)</f>
        <v>30695</v>
      </c>
      <c r="E26" s="17">
        <f>SUM(E19:E25)</f>
        <v>59287.450000000004</v>
      </c>
    </row>
    <row r="27" spans="1:5" ht="15">
      <c r="A27" s="10"/>
      <c r="B27" s="10"/>
      <c r="C27" s="21"/>
      <c r="D27" s="21"/>
      <c r="E27" s="21"/>
    </row>
    <row r="28" spans="1:5" ht="15.75">
      <c r="A28" s="12" t="s">
        <v>6</v>
      </c>
      <c r="B28" s="10"/>
      <c r="C28" s="18">
        <f>C17+C26</f>
        <v>38618.17</v>
      </c>
      <c r="D28" s="18">
        <f>D17+D26</f>
        <v>39071.03</v>
      </c>
      <c r="E28" s="18">
        <f>E17+E26</f>
        <v>72841.17</v>
      </c>
    </row>
    <row r="29" spans="1:5" ht="15.75">
      <c r="A29" s="12" t="s">
        <v>7</v>
      </c>
      <c r="B29" s="10"/>
      <c r="C29" s="18">
        <v>0.47</v>
      </c>
      <c r="D29" s="18">
        <v>0</v>
      </c>
      <c r="E29" s="18">
        <v>-293.26</v>
      </c>
    </row>
    <row r="30" spans="1:5" ht="16.5" thickBot="1">
      <c r="A30" s="12" t="s">
        <v>8</v>
      </c>
      <c r="B30" s="10"/>
      <c r="C30" s="22">
        <f>C9-C28-C29</f>
        <v>-3255.9599999999978</v>
      </c>
      <c r="D30" s="22">
        <f>D9-D28-D29</f>
        <v>-1214.6599999999962</v>
      </c>
      <c r="E30" s="22">
        <f>E9-E28-E29</f>
        <v>11588.129999999996</v>
      </c>
    </row>
    <row r="31" spans="1:4" ht="15.75" thickTop="1">
      <c r="A31" s="10"/>
      <c r="B31" s="10"/>
      <c r="C31" s="18"/>
      <c r="D31" s="18"/>
    </row>
    <row r="32" spans="1:4" ht="15.75">
      <c r="A32" s="2"/>
      <c r="B32" s="2"/>
      <c r="C32" s="2"/>
      <c r="D32" s="19"/>
    </row>
    <row r="33" spans="1:4" ht="15.75">
      <c r="A33" s="2"/>
      <c r="B33" s="2"/>
      <c r="C33" s="18"/>
      <c r="D33" s="19"/>
    </row>
    <row r="34" spans="1:4" ht="15.75">
      <c r="A34" s="2"/>
      <c r="B34" s="2"/>
      <c r="C34" s="23"/>
      <c r="D34" s="19"/>
    </row>
    <row r="35" spans="1:4" ht="15.75">
      <c r="A35" s="2"/>
      <c r="B35" s="2"/>
      <c r="C35" s="2"/>
      <c r="D35" s="19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 Korterkaas</dc:creator>
  <cp:keywords/>
  <dc:description/>
  <cp:lastModifiedBy>Rini</cp:lastModifiedBy>
  <cp:lastPrinted>2015-01-25T17:27:59Z</cp:lastPrinted>
  <dcterms:created xsi:type="dcterms:W3CDTF">2011-01-27T09:48:22Z</dcterms:created>
  <dcterms:modified xsi:type="dcterms:W3CDTF">2015-02-20T16:04:41Z</dcterms:modified>
  <cp:category/>
  <cp:version/>
  <cp:contentType/>
  <cp:contentStatus/>
</cp:coreProperties>
</file>